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5" i="1" l="1"/>
  <c r="G35" i="1"/>
  <c r="H35" i="1"/>
  <c r="D35" i="1"/>
  <c r="F30" i="1" l="1"/>
  <c r="I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G6" i="1"/>
  <c r="E6" i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<sst xmlns="http://schemas.openxmlformats.org/spreadsheetml/2006/main" count="66" uniqueCount="66">
  <si>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</si>
  <si>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</si>
  <si>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</si>
  <si>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</si>
  <si>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</si>
  <si>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</si>
  <si>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</si>
  <si>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</si>
  <si>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</si>
  <si>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</si>
  <si>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</si>
  <si>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</si>
  <si>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</si>
  <si>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</si>
  <si>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</si>
  <si>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</si>
  <si>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</si>
  <si>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</si>
  <si>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</si>
  <si>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</si>
  <si>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</si>
  <si>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</si>
  <si>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</si>
  <si>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</si>
  <si>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</si>
  <si>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</si>
  <si>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</si>
  <si>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</si>
  <si>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</si>
  <si>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</si>
  <si>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</si>
  <si>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</si>
  <si>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</si>
  <si>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</si>
  <si>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</si>
  <si>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</si>
  <si>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</si>
  <si>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</si>
  <si>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</si>
  <si>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</si>
  <si>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</si>
  <si>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</si>
  <si>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</si>
  <si>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</si>
  <si>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</si>
  <si>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</si>
  <si>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</si>
  <si>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</si>
  <si>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</si>
  <si>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</si>
  <si>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</si>
  <si>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</si>
  <si>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</si>
  <si>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</si>
  <si>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</si>
  <si>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</si>
  <si>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</si>
  <si>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</si>
  <si>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</si>
  <si>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</si>
  <si>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</si>
  <si>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</si>
  <si>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</si>
  <si>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</si>
  <si>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</si>
  <si>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Junta Municipal de Agua Potable y Alcantarillado de Cortázar,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</si>
</sst>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topLeftCell="A10" zoomScaleNormal="100" zoomScaleSheetLayoutView="90" workbookViewId="0">
      <selection activeCell="A38" sqref="A38:XFD4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7" t="s">
        <v>65</v>
      </c>
      <c r="C1" s="27"/>
      <c r="D1" s="27"/>
      <c r="E1" s="27"/>
      <c r="F1" s="27"/>
      <c r="G1" s="27"/>
      <c r="H1" s="27"/>
      <c r="I1" s="30"/>
    </row>
    <row r="2" spans="1:9" ht="15" customHeight="1" x14ac:dyDescent="0.2">
      <c r="A2" s="14"/>
      <c r="B2" s="31" t="s">
        <v>64</v>
      </c>
      <c r="C2" s="32"/>
      <c r="D2" s="27" t="s">
        <v>32</v>
      </c>
      <c r="E2" s="27"/>
      <c r="F2" s="27"/>
      <c r="G2" s="27"/>
      <c r="H2" s="27"/>
      <c r="I2" s="28" t="s">
        <v>30</v>
      </c>
    </row>
    <row r="3" spans="1:9" ht="24.95" customHeight="1" x14ac:dyDescent="0.2">
      <c r="A3" s="14"/>
      <c r="B3" s="33"/>
      <c r="C3" s="34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9"/>
    </row>
    <row r="4" spans="1:9" x14ac:dyDescent="0.2">
      <c r="A4" s="14"/>
      <c r="B4" s="35"/>
      <c r="C4" s="36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v>0</v>
      </c>
      <c r="E9" s="16">
        <v>0</v>
      </c>
      <c r="F9" s="16">
        <f t="shared" ref="F9:I9" si="1">SUM(F10:F17)</f>
        <v>77217362</v>
      </c>
      <c r="G9" s="16">
        <v>97</v>
      </c>
      <c r="H9" s="16">
        <v>97</v>
      </c>
      <c r="I9" s="16">
        <f t="shared" si="1"/>
        <v>31330863.799999997</v>
      </c>
    </row>
    <row r="10" spans="1:9" x14ac:dyDescent="0.2">
      <c r="A10" s="15" t="s">
        <v>43</v>
      </c>
      <c r="B10" s="6"/>
      <c r="C10" s="3" t="s">
        <v>4</v>
      </c>
      <c r="D10" s="17">
        <v>77217362</v>
      </c>
      <c r="E10" s="17">
        <v>0</v>
      </c>
      <c r="F10" s="17">
        <f t="shared" ref="F10:F17" si="2">D10+E10</f>
        <v>77217362</v>
      </c>
      <c r="G10" s="17">
        <v>45886498.200000003</v>
      </c>
      <c r="H10" s="17">
        <v>45881616.200000003</v>
      </c>
      <c r="I10" s="17">
        <f t="shared" ref="I10:I17" si="3">F10-G10</f>
        <v>31330863.799999997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v>0</v>
      </c>
      <c r="E18" s="16">
        <v>0</v>
      </c>
      <c r="F18" s="16">
        <f t="shared" ref="F18:I18" si="4">SUM(F19:F21)</f>
        <v>0</v>
      </c>
      <c r="G18" s="16">
        <v>97</v>
      </c>
      <c r="H18" s="16">
        <v>97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v>0</v>
      </c>
      <c r="E22" s="16">
        <v>0</v>
      </c>
      <c r="F22" s="16">
        <f t="shared" ref="F22:I22" si="7">SUM(F23:F24)</f>
        <v>0</v>
      </c>
      <c r="G22" s="16">
        <v>97</v>
      </c>
      <c r="H22" s="16">
        <v>97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v>0</v>
      </c>
      <c r="E25" s="16">
        <v>0</v>
      </c>
      <c r="F25" s="16">
        <f t="shared" ref="F25:I25" si="10">SUM(F26:F29)</f>
        <v>0</v>
      </c>
      <c r="G25" s="16">
        <v>97</v>
      </c>
      <c r="H25" s="16">
        <v>97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v>0</v>
      </c>
      <c r="E30" s="16">
        <v>0</v>
      </c>
      <c r="F30" s="16">
        <f t="shared" ref="F30:I30" si="13">SUM(F31)</f>
        <v>0</v>
      </c>
      <c r="G30" s="16">
        <v>97</v>
      </c>
      <c r="H30" s="16">
        <v>97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5" t="s">
        <v>31</v>
      </c>
      <c r="C35" s="26"/>
      <c r="D35" s="18">
        <f>SUM(D6+D9+D18+D22+D25+D30+D32+D33+D34)</f>
        <v>0</v>
      </c>
      <c r="E35" s="18">
        <f t="shared" ref="E35:I35" si="16">SUM(E6+E9+E18+E22+E25+E30+E32+E33+E34)</f>
        <v>0</v>
      </c>
      <c r="F35" s="18">
        <f t="shared" si="16"/>
        <v>77217362</v>
      </c>
      <c r="G35" s="18">
        <f t="shared" si="16"/>
        <v>485</v>
      </c>
      <c r="H35" s="18">
        <f t="shared" si="16"/>
        <v>485</v>
      </c>
      <c r="I35" s="18">
        <f t="shared" si="16"/>
        <v>31330863.799999997</v>
      </c>
    </row>
    <row r="36" spans="1:9" x14ac:dyDescent="0.2">
      <c r="B36" s="1" t="s">
        <v>36</v>
      </c>
    </row>
    <row r="38" spans="1:9" ht="19.5" customHeight="1" x14ac:dyDescent="0.2"/>
    <row r="40" spans="1:9" x14ac:dyDescent="0.2">
      <c r="C40" s="19"/>
      <c r="D40" s="23"/>
      <c r="E40" s="23"/>
      <c r="F40" s="20"/>
      <c r="G40" s="23"/>
      <c r="H40" s="23"/>
    </row>
    <row r="41" spans="1:9" ht="38.25" customHeight="1" x14ac:dyDescent="0.2">
      <c r="C41" s="21"/>
      <c r="D41" s="24"/>
      <c r="E41" s="24"/>
      <c r="F41" s="22"/>
      <c r="G41" s="24"/>
      <c r="H41" s="24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9">
    <mergeCell ref="D2:H2"/>
    <mergeCell ref="I2:I3"/>
    <mergeCell ref="B1:I1"/>
    <mergeCell ref="B2:C4"/>
    <mergeCell ref="D40:E40"/>
    <mergeCell ref="G40:H40"/>
    <mergeCell ref="D41:E41"/>
    <mergeCell ref="G41:H41"/>
    <mergeCell ref="B35:C3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2022-10-24T14:55:48Z</cp:lastPrinted>
  <dcterms:created xsi:type="dcterms:W3CDTF">2012-12-11T21:13:37Z</dcterms:created>
  <dcterms:modified xsi:type="dcterms:W3CDTF">2022-10-24T22:31:44Z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